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Қимматли қоғозлар\Умумий йиғилиш 2024\"/>
    </mc:Choice>
  </mc:AlternateContent>
  <xr:revisionPtr revIDLastSave="0" documentId="13_ncr:1_{411BA024-6239-43F0-B6DD-FBB0311996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01" sheetId="4" r:id="rId1"/>
    <sheet name="list02" sheetId="1" r:id="rId2"/>
    <sheet name="list03" sheetId="2" r:id="rId3"/>
  </sheets>
  <calcPr calcId="191029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D6" i="2"/>
  <c r="F6" i="1" l="1"/>
  <c r="F8" i="1" s="1"/>
  <c r="F15" i="1" s="1"/>
  <c r="F27" i="1" s="1"/>
  <c r="F29" i="1" s="1"/>
  <c r="F32" i="1" s="1"/>
  <c r="G9" i="1"/>
</calcChain>
</file>

<file path=xl/sharedStrings.xml><?xml version="1.0" encoding="utf-8"?>
<sst xmlns="http://schemas.openxmlformats.org/spreadsheetml/2006/main" count="218" uniqueCount="149">
  <si>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</si>
  <si>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</si>
  <si>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</si>
  <si>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</si>
  <si>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</si>
  <si>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</si>
  <si>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</si>
  <si>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</si>
  <si>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</si>
  <si>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</si>
  <si>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</si>
  <si>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</si>
  <si>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</si>
  <si>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</si>
  <si>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</si>
  <si>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</si>
  <si>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</si>
  <si>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</si>
  <si>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</si>
  <si>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</si>
  <si>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</si>
  <si>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</si>
  <si>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</si>
  <si>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</si>
  <si>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</si>
  <si>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</si>
  <si>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</si>
  <si>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</si>
  <si>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</si>
  <si>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</si>
  <si>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</si>
  <si>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</si>
  <si>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</si>
  <si>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</si>
  <si>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</si>
  <si>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</si>
  <si>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</si>
  <si>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</si>
  <si>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</si>
  <si>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</si>
  <si>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</si>
  <si>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</si>
  <si>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</si>
  <si>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</si>
  <si>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</si>
  <si>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</si>
  <si>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</si>
  <si>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</si>
  <si>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</si>
  <si>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</si>
  <si>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</si>
  <si>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</si>
  <si>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</si>
  <si>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</si>
  <si>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</si>
  <si>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</si>
  <si>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</si>
  <si>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</si>
  <si>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</si>
  <si>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</si>
  <si>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</si>
  <si>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</si>
  <si>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</si>
  <si>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</si>
  <si>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</si>
  <si>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</si>
  <si>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</si>
  <si>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</si>
  <si>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</si>
  <si>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</si>
  <si>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</si>
  <si>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</si>
  <si>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</si>
  <si>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</si>
  <si>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</si>
  <si>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</si>
  <si>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</si>
  <si>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</si>
  <si>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</si>
  <si>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</si>
  <si>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</si>
  <si>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</si>
  <si>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</si>
  <si>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</si>
  <si>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</si>
  <si>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</si>
  <si>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</si>
  <si>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</si>
  <si>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</si>
  <si>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</si>
  <si>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</si>
  <si>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</si>
  <si>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</si>
  <si>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</si>
  <si>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</si>
  <si>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</si>
  <si>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</si>
  <si>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</si>
  <si>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</si>
  <si>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</si>
  <si>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</si>
  <si>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</si>
  <si>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</si>
  <si>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</si>
  <si>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</si>
  <si>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</si>
  <si>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</si>
  <si>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</si>
  <si>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</si>
  <si>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</si>
  <si>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</si>
  <si>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</si>
  <si>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</si>
  <si>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</si>
  <si>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</si>
  <si>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</si>
  <si>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</si>
  <si>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</si>
  <si>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</si>
  <si>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</si>
  <si>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</si>
  <si>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</si>
  <si>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</si>
  <si>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</si>
  <si>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</si>
  <si>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</si>
  <si>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</si>
  <si>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</si>
  <si>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</si>
  <si>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</si>
  <si>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</si>
  <si>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</si>
  <si>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</si>
  <si>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</si>
  <si>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</si>
  <si>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</si>
  <si>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</si>
  <si>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</si>
  <si>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</si>
  <si>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</si>
  <si>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"AVIASOZLAR DEHQON BOZORI" AKSIYADORLIK JAMIYATI</t>
  </si>
  <si>
    <t>Торговля</t>
  </si>
  <si>
    <t>Смешанная</t>
  </si>
  <si>
    <t>01011</t>
  </si>
  <si>
    <t>ТОШКЕНТ ШАҲАР ЯШНОБОД тумани</t>
  </si>
  <si>
    <t>BESHARIQ KO`CHASI, 1-UY</t>
  </si>
  <si>
    <t>Рахбар  Кувонов Ш.Т</t>
  </si>
  <si>
    <t>Бош бухгалтер Ибрагимова Г.Т.</t>
  </si>
  <si>
    <t>15,02,2024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</si>
</sst>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2" fillId="3" borderId="4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4" fontId="2" fillId="3" borderId="2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6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sqref="A1:XFD1048576"/>
    </sheetView>
  </sheetViews>
  <sheetFormatPr defaultRowHeight="12.75" x14ac:dyDescent="0.2"/>
  <cols>
    <col min="1" max="1" width="2.42578125" style="29" customWidth="1"/>
    <col min="2" max="2" width="27.42578125" style="29" bestFit="1" customWidth="1"/>
    <col min="3" max="3" width="6.5703125" style="29" customWidth="1"/>
    <col min="4" max="4" width="4.5703125" style="29" customWidth="1"/>
    <col min="5" max="5" width="6" style="29" customWidth="1"/>
    <col min="6" max="6" width="10.5703125" style="29" customWidth="1"/>
    <col min="7" max="7" width="41.7109375" style="29" customWidth="1"/>
    <col min="8" max="8" width="23.42578125" style="29" customWidth="1"/>
    <col min="9" max="9" width="20.7109375" style="29" customWidth="1"/>
    <col min="10" max="10" width="1.7109375" style="29" customWidth="1"/>
    <col min="11" max="16384" width="9.140625" style="29"/>
  </cols>
  <sheetData>
    <row r="1" spans="1:9" ht="3.95" customHeight="1" x14ac:dyDescent="0.2">
      <c r="A1" s="27" t="s">
        <v>129</v>
      </c>
      <c r="B1" s="28"/>
      <c r="C1" s="28"/>
      <c r="D1" s="28"/>
      <c r="E1" s="28"/>
      <c r="F1" s="28"/>
      <c r="G1" s="28"/>
      <c r="H1" s="41"/>
      <c r="I1" s="41"/>
    </row>
    <row r="2" spans="1:9" ht="33" customHeight="1" x14ac:dyDescent="0.2">
      <c r="A2" s="28"/>
      <c r="B2" s="44" t="s">
        <v>127</v>
      </c>
      <c r="C2" s="44"/>
      <c r="D2" s="44"/>
      <c r="E2" s="44"/>
      <c r="F2" s="44"/>
      <c r="G2" s="44"/>
      <c r="H2" s="44"/>
      <c r="I2" s="44"/>
    </row>
    <row r="3" spans="1:9" ht="15.95" customHeight="1" x14ac:dyDescent="0.2">
      <c r="A3" s="28"/>
      <c r="B3" s="42" t="s">
        <v>128</v>
      </c>
      <c r="C3" s="42"/>
      <c r="D3" s="42"/>
      <c r="E3" s="42"/>
      <c r="F3" s="42"/>
      <c r="G3" s="42"/>
      <c r="H3" s="42"/>
      <c r="I3" s="42"/>
    </row>
    <row r="4" spans="1:9" ht="3.95" customHeight="1" x14ac:dyDescent="0.2">
      <c r="A4" s="28"/>
      <c r="B4" s="45"/>
      <c r="C4" s="45"/>
      <c r="D4" s="45"/>
      <c r="E4" s="45"/>
      <c r="F4" s="45"/>
      <c r="G4" s="45"/>
      <c r="H4" s="45"/>
      <c r="I4" s="45"/>
    </row>
    <row r="5" spans="1:9" x14ac:dyDescent="0.2">
      <c r="A5" s="28"/>
      <c r="B5" s="19"/>
      <c r="C5" s="20">
        <v>2023</v>
      </c>
      <c r="D5" s="21" t="s">
        <v>91</v>
      </c>
      <c r="E5" s="20">
        <v>4</v>
      </c>
      <c r="F5" s="41" t="s">
        <v>48</v>
      </c>
      <c r="G5" s="41"/>
      <c r="H5" s="48"/>
      <c r="I5" s="22" t="s">
        <v>90</v>
      </c>
    </row>
    <row r="6" spans="1:9" ht="15.95" customHeight="1" x14ac:dyDescent="0.2">
      <c r="A6" s="28"/>
      <c r="B6" s="46" t="s">
        <v>51</v>
      </c>
      <c r="C6" s="46"/>
      <c r="D6" s="46"/>
      <c r="E6" s="46"/>
      <c r="F6" s="46"/>
      <c r="G6" s="46"/>
      <c r="H6" s="47"/>
      <c r="I6" s="23"/>
    </row>
    <row r="7" spans="1:9" ht="3.95" customHeight="1" x14ac:dyDescent="0.2">
      <c r="A7" s="28"/>
      <c r="B7" s="18" t="s">
        <v>0</v>
      </c>
      <c r="C7" s="18" t="s">
        <v>0</v>
      </c>
      <c r="D7" s="18" t="s">
        <v>0</v>
      </c>
      <c r="E7" s="18" t="s">
        <v>0</v>
      </c>
      <c r="F7" s="18" t="s">
        <v>0</v>
      </c>
      <c r="G7" s="21" t="s">
        <v>0</v>
      </c>
      <c r="H7" s="18" t="s">
        <v>0</v>
      </c>
      <c r="I7" s="18" t="s">
        <v>0</v>
      </c>
    </row>
    <row r="8" spans="1:9" ht="15.95" customHeight="1" x14ac:dyDescent="0.2">
      <c r="A8" s="28"/>
      <c r="B8" s="19" t="s">
        <v>92</v>
      </c>
      <c r="C8" s="43" t="s">
        <v>140</v>
      </c>
      <c r="D8" s="43"/>
      <c r="E8" s="43"/>
      <c r="F8" s="43"/>
      <c r="G8" s="43"/>
      <c r="H8" s="18" t="s">
        <v>52</v>
      </c>
      <c r="I8" s="24">
        <v>17249368</v>
      </c>
    </row>
    <row r="9" spans="1:9" ht="3.95" customHeight="1" x14ac:dyDescent="0.2">
      <c r="A9" s="28"/>
      <c r="B9" s="19"/>
      <c r="C9" s="19"/>
      <c r="D9" s="19"/>
      <c r="E9" s="19"/>
      <c r="F9" s="19"/>
      <c r="G9" s="19" t="s">
        <v>0</v>
      </c>
      <c r="H9" s="18"/>
      <c r="I9" s="18" t="s">
        <v>0</v>
      </c>
    </row>
    <row r="10" spans="1:9" ht="15.95" customHeight="1" x14ac:dyDescent="0.2">
      <c r="A10" s="28"/>
      <c r="B10" s="19" t="s">
        <v>93</v>
      </c>
      <c r="C10" s="43" t="s">
        <v>141</v>
      </c>
      <c r="D10" s="43"/>
      <c r="E10" s="43"/>
      <c r="F10" s="43"/>
      <c r="G10" s="43"/>
      <c r="H10" s="18" t="s">
        <v>53</v>
      </c>
      <c r="I10" s="25">
        <v>71270</v>
      </c>
    </row>
    <row r="11" spans="1:9" ht="3.95" customHeight="1" x14ac:dyDescent="0.2">
      <c r="A11" s="28"/>
      <c r="B11" s="19"/>
      <c r="C11" s="19"/>
      <c r="D11" s="19"/>
      <c r="E11" s="19"/>
      <c r="F11" s="19"/>
      <c r="G11" s="19" t="s">
        <v>0</v>
      </c>
      <c r="H11" s="18"/>
      <c r="I11" s="18" t="s">
        <v>0</v>
      </c>
    </row>
    <row r="12" spans="1:9" ht="15.95" customHeight="1" x14ac:dyDescent="0.2">
      <c r="A12" s="28"/>
      <c r="B12" s="19" t="s">
        <v>94</v>
      </c>
      <c r="C12" s="43"/>
      <c r="D12" s="43"/>
      <c r="E12" s="43"/>
      <c r="F12" s="43"/>
      <c r="G12" s="43"/>
      <c r="H12" s="18" t="s">
        <v>54</v>
      </c>
      <c r="I12" s="25"/>
    </row>
    <row r="13" spans="1:9" ht="3.95" customHeight="1" x14ac:dyDescent="0.2">
      <c r="A13" s="28"/>
      <c r="B13" s="19"/>
      <c r="C13" s="19"/>
      <c r="D13" s="19"/>
      <c r="E13" s="19"/>
      <c r="F13" s="19"/>
      <c r="G13" s="19" t="s">
        <v>0</v>
      </c>
      <c r="H13" s="18"/>
      <c r="I13" s="18" t="s">
        <v>0</v>
      </c>
    </row>
    <row r="14" spans="1:9" ht="15.95" customHeight="1" x14ac:dyDescent="0.2">
      <c r="A14" s="28"/>
      <c r="B14" s="19" t="s">
        <v>49</v>
      </c>
      <c r="C14" s="43" t="s">
        <v>142</v>
      </c>
      <c r="D14" s="43"/>
      <c r="E14" s="43"/>
      <c r="F14" s="43"/>
      <c r="G14" s="43"/>
      <c r="H14" s="18" t="s">
        <v>55</v>
      </c>
      <c r="I14" s="25">
        <v>100</v>
      </c>
    </row>
    <row r="15" spans="1:9" ht="3.95" customHeight="1" x14ac:dyDescent="0.2">
      <c r="A15" s="28"/>
      <c r="B15" s="19"/>
      <c r="C15" s="19"/>
      <c r="D15" s="19"/>
      <c r="E15" s="19"/>
      <c r="F15" s="19"/>
      <c r="G15" s="19" t="s">
        <v>0</v>
      </c>
      <c r="H15" s="18"/>
      <c r="I15" s="18" t="s">
        <v>0</v>
      </c>
    </row>
    <row r="16" spans="1:9" ht="15.95" customHeight="1" x14ac:dyDescent="0.2">
      <c r="A16" s="30"/>
      <c r="B16" s="19" t="s">
        <v>95</v>
      </c>
      <c r="C16" s="43"/>
      <c r="D16" s="43"/>
      <c r="E16" s="43"/>
      <c r="F16" s="43"/>
      <c r="G16" s="43"/>
      <c r="H16" s="18" t="s">
        <v>56</v>
      </c>
      <c r="I16" s="25" t="s">
        <v>143</v>
      </c>
    </row>
    <row r="17" spans="1:9" ht="3.95" customHeight="1" x14ac:dyDescent="0.2">
      <c r="A17" s="30"/>
      <c r="B17" s="19"/>
      <c r="C17" s="19"/>
      <c r="D17" s="19"/>
      <c r="E17" s="19"/>
      <c r="F17" s="19"/>
      <c r="G17" s="19" t="s">
        <v>0</v>
      </c>
      <c r="H17" s="18"/>
      <c r="I17" s="18" t="s">
        <v>0</v>
      </c>
    </row>
    <row r="18" spans="1:9" ht="15.95" customHeight="1" x14ac:dyDescent="0.2">
      <c r="A18" s="30"/>
      <c r="B18" s="41" t="s">
        <v>96</v>
      </c>
      <c r="C18" s="41"/>
      <c r="D18" s="41"/>
      <c r="E18" s="41"/>
      <c r="F18" s="41"/>
      <c r="G18" s="41"/>
      <c r="H18" s="18" t="s">
        <v>57</v>
      </c>
      <c r="I18" s="25">
        <v>202788871</v>
      </c>
    </row>
    <row r="19" spans="1:9" ht="3.95" customHeight="1" x14ac:dyDescent="0.2">
      <c r="A19" s="30"/>
      <c r="B19" s="19"/>
      <c r="C19" s="19"/>
      <c r="D19" s="19"/>
      <c r="E19" s="19"/>
      <c r="F19" s="19"/>
      <c r="G19" s="19" t="s">
        <v>0</v>
      </c>
      <c r="H19" s="18"/>
      <c r="I19" s="18" t="s">
        <v>0</v>
      </c>
    </row>
    <row r="20" spans="1:9" ht="15.95" customHeight="1" x14ac:dyDescent="0.2">
      <c r="A20" s="30"/>
      <c r="B20" s="19" t="s">
        <v>97</v>
      </c>
      <c r="C20" s="43" t="s">
        <v>144</v>
      </c>
      <c r="D20" s="43"/>
      <c r="E20" s="43"/>
      <c r="F20" s="43"/>
      <c r="G20" s="43"/>
      <c r="H20" s="18" t="s">
        <v>58</v>
      </c>
      <c r="I20" s="25">
        <v>1726290</v>
      </c>
    </row>
    <row r="21" spans="1:9" ht="3.95" customHeight="1" x14ac:dyDescent="0.2">
      <c r="A21" s="30"/>
      <c r="B21" s="19"/>
      <c r="C21" s="19"/>
      <c r="D21" s="19"/>
      <c r="E21" s="19"/>
      <c r="F21" s="19"/>
      <c r="G21" s="19" t="s">
        <v>0</v>
      </c>
      <c r="H21" s="18"/>
      <c r="I21" s="18"/>
    </row>
    <row r="22" spans="1:9" ht="15.95" customHeight="1" x14ac:dyDescent="0.2">
      <c r="A22" s="30"/>
      <c r="B22" s="19" t="s">
        <v>50</v>
      </c>
      <c r="C22" s="43" t="s">
        <v>145</v>
      </c>
      <c r="D22" s="43"/>
      <c r="E22" s="43"/>
      <c r="F22" s="43"/>
      <c r="G22" s="43"/>
      <c r="H22" s="18" t="s">
        <v>59</v>
      </c>
      <c r="I22" s="40" t="s">
        <v>148</v>
      </c>
    </row>
    <row r="23" spans="1:9" ht="3.95" customHeight="1" x14ac:dyDescent="0.2">
      <c r="A23" s="30"/>
      <c r="B23" s="19"/>
      <c r="C23" s="19"/>
      <c r="D23" s="19"/>
      <c r="E23" s="19"/>
      <c r="F23" s="19"/>
      <c r="G23" s="19" t="s">
        <v>0</v>
      </c>
      <c r="H23" s="18"/>
      <c r="I23" s="18" t="s">
        <v>0</v>
      </c>
    </row>
    <row r="24" spans="1:9" ht="15.95" customHeight="1" x14ac:dyDescent="0.2">
      <c r="A24" s="30"/>
      <c r="B24" s="50" t="s">
        <v>134</v>
      </c>
      <c r="C24" s="50"/>
      <c r="D24" s="50"/>
      <c r="E24" s="50"/>
      <c r="F24" s="50"/>
      <c r="G24" s="50"/>
      <c r="H24" s="18" t="s">
        <v>98</v>
      </c>
      <c r="I24" s="26"/>
    </row>
    <row r="25" spans="1:9" ht="3.95" customHeight="1" x14ac:dyDescent="0.2">
      <c r="A25" s="30"/>
      <c r="B25" s="19"/>
      <c r="C25" s="19"/>
      <c r="D25" s="19"/>
      <c r="E25" s="19"/>
      <c r="F25" s="19"/>
      <c r="G25" s="19"/>
      <c r="H25" s="18" t="s">
        <v>0</v>
      </c>
      <c r="I25" s="18" t="s">
        <v>0</v>
      </c>
    </row>
    <row r="26" spans="1:9" ht="15.95" customHeight="1" x14ac:dyDescent="0.2">
      <c r="A26" s="30"/>
      <c r="B26" s="28"/>
      <c r="C26" s="19"/>
      <c r="D26" s="19"/>
      <c r="E26" s="19"/>
      <c r="F26" s="19"/>
      <c r="G26" s="44" t="s">
        <v>99</v>
      </c>
      <c r="H26" s="49"/>
      <c r="I26" s="40" t="s">
        <v>148</v>
      </c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1.65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L29" sqref="L29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x14ac:dyDescent="0.2">
      <c r="A1" s="1" t="s">
        <v>125</v>
      </c>
      <c r="B1" s="31"/>
      <c r="C1" s="31"/>
      <c r="D1" s="31"/>
      <c r="E1" s="31"/>
      <c r="F1" s="31"/>
      <c r="G1" s="31"/>
    </row>
    <row r="2" spans="1:8" ht="20.100000000000001" customHeight="1" x14ac:dyDescent="0.2">
      <c r="B2" s="54" t="s">
        <v>75</v>
      </c>
      <c r="C2" s="54"/>
      <c r="D2" s="54"/>
      <c r="E2" s="55" t="s">
        <v>139</v>
      </c>
      <c r="F2" s="55"/>
      <c r="G2" s="55"/>
      <c r="H2" s="3"/>
    </row>
    <row r="3" spans="1:8" ht="20.100000000000001" customHeight="1" x14ac:dyDescent="0.2">
      <c r="B3" s="53" t="s">
        <v>72</v>
      </c>
      <c r="C3" s="51" t="s">
        <v>100</v>
      </c>
      <c r="D3" s="53" t="s">
        <v>73</v>
      </c>
      <c r="E3" s="53"/>
      <c r="F3" s="53" t="s">
        <v>74</v>
      </c>
      <c r="G3" s="53"/>
    </row>
    <row r="4" spans="1:8" ht="27.75" customHeight="1" x14ac:dyDescent="0.2">
      <c r="B4" s="53"/>
      <c r="C4" s="52"/>
      <c r="D4" s="32" t="s">
        <v>101</v>
      </c>
      <c r="E4" s="32" t="s">
        <v>102</v>
      </c>
      <c r="F4" s="32" t="s">
        <v>101</v>
      </c>
      <c r="G4" s="32" t="s">
        <v>102</v>
      </c>
    </row>
    <row r="5" spans="1:8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>
        <v>6</v>
      </c>
    </row>
    <row r="6" spans="1:8" ht="25.5" x14ac:dyDescent="0.2">
      <c r="B6" s="35" t="s">
        <v>103</v>
      </c>
      <c r="C6" s="11" t="s">
        <v>1</v>
      </c>
      <c r="D6" s="12">
        <v>7828008</v>
      </c>
      <c r="E6" s="10" t="s">
        <v>2</v>
      </c>
      <c r="F6" s="12">
        <f>9372591-75305</f>
        <v>9297286</v>
      </c>
      <c r="G6" s="10" t="s">
        <v>2</v>
      </c>
    </row>
    <row r="7" spans="1:8" ht="25.5" x14ac:dyDescent="0.2">
      <c r="B7" s="35" t="s">
        <v>104</v>
      </c>
      <c r="C7" s="11" t="s">
        <v>3</v>
      </c>
      <c r="D7" s="10" t="s">
        <v>2</v>
      </c>
      <c r="E7" s="12"/>
      <c r="F7" s="10" t="s">
        <v>2</v>
      </c>
      <c r="G7" s="12"/>
    </row>
    <row r="8" spans="1:8" ht="25.5" x14ac:dyDescent="0.2">
      <c r="B8" s="35" t="s">
        <v>105</v>
      </c>
      <c r="C8" s="11" t="s">
        <v>4</v>
      </c>
      <c r="D8" s="13">
        <v>7828008</v>
      </c>
      <c r="E8" s="13">
        <v>0</v>
      </c>
      <c r="F8" s="13">
        <f>F6-G7</f>
        <v>9297286</v>
      </c>
      <c r="G8" s="13">
        <v>0</v>
      </c>
    </row>
    <row r="9" spans="1:8" ht="25.5" x14ac:dyDescent="0.2">
      <c r="B9" s="35" t="s">
        <v>106</v>
      </c>
      <c r="C9" s="11" t="s">
        <v>5</v>
      </c>
      <c r="D9" s="10" t="s">
        <v>2</v>
      </c>
      <c r="E9" s="13">
        <v>7937716</v>
      </c>
      <c r="F9" s="10" t="s">
        <v>2</v>
      </c>
      <c r="G9" s="13">
        <f>G11+G12</f>
        <v>9249341</v>
      </c>
    </row>
    <row r="10" spans="1:8" x14ac:dyDescent="0.2">
      <c r="B10" s="35" t="s">
        <v>60</v>
      </c>
      <c r="C10" s="4" t="s">
        <v>6</v>
      </c>
      <c r="D10" s="9" t="s">
        <v>2</v>
      </c>
      <c r="E10" s="5"/>
      <c r="F10" s="9" t="s">
        <v>2</v>
      </c>
      <c r="G10" s="5"/>
    </row>
    <row r="11" spans="1:8" x14ac:dyDescent="0.2">
      <c r="B11" s="35" t="s">
        <v>61</v>
      </c>
      <c r="C11" s="4" t="s">
        <v>7</v>
      </c>
      <c r="D11" s="9" t="s">
        <v>2</v>
      </c>
      <c r="E11" s="5">
        <v>966991</v>
      </c>
      <c r="F11" s="9" t="s">
        <v>2</v>
      </c>
      <c r="G11" s="5">
        <v>2464518</v>
      </c>
    </row>
    <row r="12" spans="1:8" x14ac:dyDescent="0.2">
      <c r="B12" s="35" t="s">
        <v>62</v>
      </c>
      <c r="C12" s="4" t="s">
        <v>8</v>
      </c>
      <c r="D12" s="9" t="s">
        <v>2</v>
      </c>
      <c r="E12" s="5">
        <v>6970725</v>
      </c>
      <c r="F12" s="9" t="s">
        <v>2</v>
      </c>
      <c r="G12" s="5">
        <v>6784823</v>
      </c>
    </row>
    <row r="13" spans="1:8" ht="25.5" x14ac:dyDescent="0.2">
      <c r="B13" s="35" t="s">
        <v>118</v>
      </c>
      <c r="C13" s="11" t="s">
        <v>9</v>
      </c>
      <c r="D13" s="10" t="s">
        <v>2</v>
      </c>
      <c r="E13" s="12"/>
      <c r="F13" s="10" t="s">
        <v>2</v>
      </c>
      <c r="G13" s="12"/>
    </row>
    <row r="14" spans="1:8" x14ac:dyDescent="0.2">
      <c r="B14" s="35" t="s">
        <v>63</v>
      </c>
      <c r="C14" s="4" t="s">
        <v>10</v>
      </c>
      <c r="D14" s="5"/>
      <c r="E14" s="9" t="s">
        <v>2</v>
      </c>
      <c r="F14" s="5">
        <v>75305</v>
      </c>
      <c r="G14" s="9" t="s">
        <v>2</v>
      </c>
    </row>
    <row r="15" spans="1:8" ht="25.5" x14ac:dyDescent="0.2">
      <c r="B15" s="35" t="s">
        <v>107</v>
      </c>
      <c r="C15" s="11" t="s">
        <v>11</v>
      </c>
      <c r="D15" s="13">
        <v>0</v>
      </c>
      <c r="E15" s="13">
        <v>109708</v>
      </c>
      <c r="F15" s="13">
        <f>F8-G9+F14</f>
        <v>123250</v>
      </c>
      <c r="G15" s="13">
        <v>0</v>
      </c>
    </row>
    <row r="16" spans="1:8" ht="25.5" x14ac:dyDescent="0.2">
      <c r="B16" s="35" t="s">
        <v>108</v>
      </c>
      <c r="C16" s="11" t="s">
        <v>12</v>
      </c>
      <c r="D16" s="13">
        <v>0</v>
      </c>
      <c r="E16" s="10" t="s">
        <v>2</v>
      </c>
      <c r="F16" s="13">
        <v>0</v>
      </c>
      <c r="G16" s="10" t="s">
        <v>2</v>
      </c>
    </row>
    <row r="17" spans="2:7" x14ac:dyDescent="0.2">
      <c r="B17" s="35" t="s">
        <v>64</v>
      </c>
      <c r="C17" s="4" t="s">
        <v>13</v>
      </c>
      <c r="D17" s="5"/>
      <c r="E17" s="9" t="s">
        <v>2</v>
      </c>
      <c r="F17" s="5"/>
      <c r="G17" s="9" t="s">
        <v>2</v>
      </c>
    </row>
    <row r="18" spans="2:7" x14ac:dyDescent="0.2">
      <c r="B18" s="35" t="s">
        <v>65</v>
      </c>
      <c r="C18" s="6" t="s">
        <v>14</v>
      </c>
      <c r="D18" s="5"/>
      <c r="E18" s="9" t="s">
        <v>2</v>
      </c>
      <c r="F18" s="5"/>
      <c r="G18" s="9" t="s">
        <v>2</v>
      </c>
    </row>
    <row r="19" spans="2:7" x14ac:dyDescent="0.2">
      <c r="B19" s="35" t="s">
        <v>119</v>
      </c>
      <c r="C19" s="6" t="s">
        <v>15</v>
      </c>
      <c r="D19" s="5"/>
      <c r="E19" s="9" t="s">
        <v>2</v>
      </c>
      <c r="F19" s="5"/>
      <c r="G19" s="9" t="s">
        <v>2</v>
      </c>
    </row>
    <row r="20" spans="2:7" x14ac:dyDescent="0.2">
      <c r="B20" s="35" t="s">
        <v>66</v>
      </c>
      <c r="C20" s="6" t="s">
        <v>16</v>
      </c>
      <c r="D20" s="5"/>
      <c r="E20" s="9" t="s">
        <v>2</v>
      </c>
      <c r="F20" s="5"/>
      <c r="G20" s="9" t="s">
        <v>2</v>
      </c>
    </row>
    <row r="21" spans="2:7" x14ac:dyDescent="0.2">
      <c r="B21" s="35" t="s">
        <v>67</v>
      </c>
      <c r="C21" s="6" t="s">
        <v>17</v>
      </c>
      <c r="D21" s="5"/>
      <c r="E21" s="9" t="s">
        <v>2</v>
      </c>
      <c r="F21" s="5"/>
      <c r="G21" s="9" t="s">
        <v>2</v>
      </c>
    </row>
    <row r="22" spans="2:7" ht="25.5" x14ac:dyDescent="0.2">
      <c r="B22" s="35" t="s">
        <v>109</v>
      </c>
      <c r="C22" s="11" t="s">
        <v>18</v>
      </c>
      <c r="D22" s="10" t="s">
        <v>2</v>
      </c>
      <c r="E22" s="13">
        <v>0</v>
      </c>
      <c r="F22" s="10" t="s">
        <v>2</v>
      </c>
      <c r="G22" s="13">
        <v>0</v>
      </c>
    </row>
    <row r="23" spans="2:7" x14ac:dyDescent="0.2">
      <c r="B23" s="35" t="s">
        <v>68</v>
      </c>
      <c r="C23" s="4" t="s">
        <v>19</v>
      </c>
      <c r="D23" s="9"/>
      <c r="E23" s="5"/>
      <c r="F23" s="9"/>
      <c r="G23" s="5"/>
    </row>
    <row r="24" spans="2:7" x14ac:dyDescent="0.2">
      <c r="B24" s="35" t="s">
        <v>120</v>
      </c>
      <c r="C24" s="11" t="s">
        <v>20</v>
      </c>
      <c r="D24" s="10" t="s">
        <v>2</v>
      </c>
      <c r="E24" s="12"/>
      <c r="F24" s="10" t="s">
        <v>2</v>
      </c>
      <c r="G24" s="12"/>
    </row>
    <row r="25" spans="2:7" x14ac:dyDescent="0.2">
      <c r="B25" s="35" t="s">
        <v>69</v>
      </c>
      <c r="C25" s="4" t="s">
        <v>21</v>
      </c>
      <c r="D25" s="9" t="s">
        <v>2</v>
      </c>
      <c r="E25" s="5"/>
      <c r="F25" s="9" t="s">
        <v>2</v>
      </c>
      <c r="G25" s="5"/>
    </row>
    <row r="26" spans="2:7" x14ac:dyDescent="0.2">
      <c r="B26" s="35" t="s">
        <v>70</v>
      </c>
      <c r="C26" s="4" t="s">
        <v>22</v>
      </c>
      <c r="D26" s="9" t="s">
        <v>2</v>
      </c>
      <c r="E26" s="5"/>
      <c r="F26" s="9" t="s">
        <v>2</v>
      </c>
      <c r="G26" s="5"/>
    </row>
    <row r="27" spans="2:7" ht="25.5" x14ac:dyDescent="0.2">
      <c r="B27" s="35" t="s">
        <v>110</v>
      </c>
      <c r="C27" s="11" t="s">
        <v>23</v>
      </c>
      <c r="D27" s="13">
        <v>0</v>
      </c>
      <c r="E27" s="13">
        <v>109708</v>
      </c>
      <c r="F27" s="13">
        <f>F15+F16-G22</f>
        <v>123250</v>
      </c>
      <c r="G27" s="13">
        <v>0</v>
      </c>
    </row>
    <row r="28" spans="2:7" x14ac:dyDescent="0.2">
      <c r="B28" s="35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35" t="s">
        <v>121</v>
      </c>
      <c r="C29" s="11" t="s">
        <v>25</v>
      </c>
      <c r="D29" s="13">
        <v>0</v>
      </c>
      <c r="E29" s="13">
        <v>109708</v>
      </c>
      <c r="F29" s="13">
        <f>F27</f>
        <v>123250</v>
      </c>
      <c r="G29" s="13">
        <v>0</v>
      </c>
    </row>
    <row r="30" spans="2:7" x14ac:dyDescent="0.2">
      <c r="B30" s="35" t="s">
        <v>122</v>
      </c>
      <c r="C30" s="4" t="s">
        <v>26</v>
      </c>
      <c r="D30" s="9" t="s">
        <v>2</v>
      </c>
      <c r="E30" s="5">
        <v>0</v>
      </c>
      <c r="F30" s="9" t="s">
        <v>2</v>
      </c>
      <c r="G30" s="5">
        <v>24650</v>
      </c>
    </row>
    <row r="31" spans="2:7" x14ac:dyDescent="0.2">
      <c r="B31" s="35" t="s">
        <v>123</v>
      </c>
      <c r="C31" s="4" t="s">
        <v>27</v>
      </c>
      <c r="D31" s="9" t="s">
        <v>2</v>
      </c>
      <c r="E31" s="5"/>
      <c r="F31" s="9" t="s">
        <v>2</v>
      </c>
      <c r="G31" s="5"/>
    </row>
    <row r="32" spans="2:7" ht="25.5" x14ac:dyDescent="0.2">
      <c r="B32" s="36" t="s">
        <v>111</v>
      </c>
      <c r="C32" s="7" t="s">
        <v>28</v>
      </c>
      <c r="D32" s="17">
        <v>0</v>
      </c>
      <c r="E32" s="17">
        <v>109708</v>
      </c>
      <c r="F32" s="17">
        <f>F29-G30</f>
        <v>98600</v>
      </c>
      <c r="G32" s="17">
        <v>0</v>
      </c>
    </row>
    <row r="33" spans="3:3" x14ac:dyDescent="0.2">
      <c r="C33" s="6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43307086614173229" right="0.47244094488188981" top="0.43307086614173229" bottom="0.23622047244094491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16" workbookViewId="0">
      <selection activeCell="D18" sqref="D18"/>
    </sheetView>
  </sheetViews>
  <sheetFormatPr defaultRowHeight="12.75" x14ac:dyDescent="0.2"/>
  <cols>
    <col min="1" max="1" width="0.85546875" style="2" customWidth="1"/>
    <col min="2" max="2" width="89.7109375" style="2" customWidth="1"/>
    <col min="3" max="3" width="5.42578125" style="2" bestFit="1" customWidth="1"/>
    <col min="4" max="4" width="16.28515625" style="2" customWidth="1"/>
    <col min="5" max="5" width="17.1406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4" t="s">
        <v>126</v>
      </c>
      <c r="B1" s="57"/>
      <c r="C1" s="57"/>
      <c r="D1" s="57"/>
      <c r="E1" s="57"/>
    </row>
    <row r="2" spans="1:5" x14ac:dyDescent="0.2">
      <c r="A2" s="31"/>
      <c r="B2" s="56" t="s">
        <v>76</v>
      </c>
      <c r="C2" s="56"/>
      <c r="D2" s="56"/>
      <c r="E2" s="56"/>
    </row>
    <row r="3" spans="1:5" ht="21.75" customHeight="1" x14ac:dyDescent="0.2">
      <c r="A3" s="31"/>
      <c r="B3" s="39"/>
      <c r="C3" s="55" t="s">
        <v>139</v>
      </c>
      <c r="D3" s="55"/>
      <c r="E3" s="55"/>
    </row>
    <row r="4" spans="1:5" ht="81.75" customHeight="1" x14ac:dyDescent="0.2">
      <c r="A4" s="31"/>
      <c r="B4" s="33" t="s">
        <v>72</v>
      </c>
      <c r="C4" s="37" t="s">
        <v>100</v>
      </c>
      <c r="D4" s="37" t="s">
        <v>112</v>
      </c>
      <c r="E4" s="37" t="s">
        <v>113</v>
      </c>
    </row>
    <row r="5" spans="1:5" x14ac:dyDescent="0.2">
      <c r="A5" s="31"/>
      <c r="B5" s="36" t="s">
        <v>124</v>
      </c>
      <c r="C5" s="16" t="s">
        <v>29</v>
      </c>
      <c r="D5" s="5">
        <v>519862</v>
      </c>
      <c r="E5" s="5">
        <v>519862</v>
      </c>
    </row>
    <row r="6" spans="1:5" x14ac:dyDescent="0.2">
      <c r="A6" s="31"/>
      <c r="B6" s="36" t="s">
        <v>77</v>
      </c>
      <c r="C6" s="7" t="s">
        <v>30</v>
      </c>
      <c r="D6" s="5">
        <f>D5-D7</f>
        <v>514663</v>
      </c>
      <c r="E6" s="5">
        <v>515530</v>
      </c>
    </row>
    <row r="7" spans="1:5" x14ac:dyDescent="0.2">
      <c r="A7" s="31"/>
      <c r="B7" s="36" t="s">
        <v>114</v>
      </c>
      <c r="C7" s="15" t="s">
        <v>31</v>
      </c>
      <c r="D7" s="5">
        <v>5199</v>
      </c>
      <c r="E7" s="5">
        <v>4332</v>
      </c>
    </row>
    <row r="8" spans="1:5" x14ac:dyDescent="0.2">
      <c r="A8" s="31"/>
      <c r="B8" s="36" t="s">
        <v>115</v>
      </c>
      <c r="C8" s="15" t="s">
        <v>32</v>
      </c>
      <c r="D8" s="5"/>
      <c r="E8" s="5"/>
    </row>
    <row r="9" spans="1:5" x14ac:dyDescent="0.2">
      <c r="A9" s="31"/>
      <c r="B9" s="36" t="s">
        <v>78</v>
      </c>
      <c r="C9" s="7" t="s">
        <v>33</v>
      </c>
      <c r="D9" s="5">
        <v>1115292</v>
      </c>
      <c r="E9" s="5">
        <v>1115674</v>
      </c>
    </row>
    <row r="10" spans="1:5" x14ac:dyDescent="0.2">
      <c r="A10" s="31"/>
      <c r="B10" s="36" t="s">
        <v>79</v>
      </c>
      <c r="C10" s="7" t="s">
        <v>34</v>
      </c>
      <c r="D10" s="5"/>
      <c r="E10" s="5"/>
    </row>
    <row r="11" spans="1:5" x14ac:dyDescent="0.2">
      <c r="A11" s="31"/>
      <c r="B11" s="36" t="s">
        <v>80</v>
      </c>
      <c r="C11" s="7" t="s">
        <v>35</v>
      </c>
      <c r="D11" s="5"/>
      <c r="E11" s="5"/>
    </row>
    <row r="12" spans="1:5" x14ac:dyDescent="0.2">
      <c r="A12" s="31"/>
      <c r="B12" s="36" t="s">
        <v>81</v>
      </c>
      <c r="C12" s="7" t="s">
        <v>36</v>
      </c>
      <c r="D12" s="5">
        <v>11988</v>
      </c>
      <c r="E12" s="5">
        <v>19579</v>
      </c>
    </row>
    <row r="13" spans="1:5" x14ac:dyDescent="0.2">
      <c r="A13" s="31"/>
      <c r="B13" s="36" t="s">
        <v>82</v>
      </c>
      <c r="C13" s="7" t="s">
        <v>37</v>
      </c>
      <c r="D13" s="5">
        <v>214512</v>
      </c>
      <c r="E13" s="5">
        <v>719155</v>
      </c>
    </row>
    <row r="14" spans="1:5" x14ac:dyDescent="0.2">
      <c r="A14" s="31"/>
      <c r="B14" s="36" t="s">
        <v>83</v>
      </c>
      <c r="C14" s="7" t="s">
        <v>38</v>
      </c>
      <c r="D14" s="5">
        <v>515508</v>
      </c>
      <c r="E14" s="5">
        <v>520582</v>
      </c>
    </row>
    <row r="15" spans="1:5" x14ac:dyDescent="0.2">
      <c r="A15" s="31"/>
      <c r="B15" s="36" t="s">
        <v>84</v>
      </c>
      <c r="C15" s="7" t="s">
        <v>39</v>
      </c>
      <c r="D15" s="5"/>
      <c r="E15" s="5"/>
    </row>
    <row r="16" spans="1:5" x14ac:dyDescent="0.2">
      <c r="A16" s="31"/>
      <c r="B16" s="36" t="s">
        <v>85</v>
      </c>
      <c r="C16" s="7" t="s">
        <v>40</v>
      </c>
      <c r="D16" s="5"/>
      <c r="E16" s="5"/>
    </row>
    <row r="17" spans="1:5" x14ac:dyDescent="0.2">
      <c r="A17" s="31"/>
      <c r="B17" s="36" t="s">
        <v>86</v>
      </c>
      <c r="C17" s="7" t="s">
        <v>41</v>
      </c>
      <c r="D17" s="5">
        <v>0</v>
      </c>
      <c r="E17" s="5">
        <v>0</v>
      </c>
    </row>
    <row r="18" spans="1:5" x14ac:dyDescent="0.2">
      <c r="A18" s="31"/>
      <c r="B18" s="36" t="s">
        <v>87</v>
      </c>
      <c r="C18" s="7" t="s">
        <v>42</v>
      </c>
      <c r="D18" s="5"/>
      <c r="E18" s="5"/>
    </row>
    <row r="19" spans="1:5" x14ac:dyDescent="0.2">
      <c r="A19" s="31"/>
      <c r="B19" s="36" t="s">
        <v>135</v>
      </c>
      <c r="C19" s="15" t="s">
        <v>43</v>
      </c>
      <c r="D19" s="5"/>
      <c r="E19" s="5"/>
    </row>
    <row r="20" spans="1:5" x14ac:dyDescent="0.2">
      <c r="A20" s="31"/>
      <c r="B20" s="36" t="s">
        <v>136</v>
      </c>
      <c r="C20" s="15" t="s">
        <v>44</v>
      </c>
      <c r="D20" s="5"/>
      <c r="E20" s="5"/>
    </row>
    <row r="21" spans="1:5" ht="38.25" x14ac:dyDescent="0.2">
      <c r="A21" s="31"/>
      <c r="B21" s="36" t="s">
        <v>137</v>
      </c>
      <c r="C21" s="15" t="s">
        <v>45</v>
      </c>
      <c r="D21" s="5"/>
      <c r="E21" s="5"/>
    </row>
    <row r="22" spans="1:5" ht="25.5" x14ac:dyDescent="0.2">
      <c r="A22" s="31"/>
      <c r="B22" s="36" t="s">
        <v>138</v>
      </c>
      <c r="C22" s="7" t="s">
        <v>46</v>
      </c>
      <c r="D22" s="8">
        <v>523353</v>
      </c>
      <c r="E22" s="5">
        <v>515530</v>
      </c>
    </row>
    <row r="23" spans="1:5" x14ac:dyDescent="0.2">
      <c r="A23" s="31"/>
      <c r="B23" s="36" t="s">
        <v>88</v>
      </c>
      <c r="C23" s="7" t="s">
        <v>130</v>
      </c>
      <c r="D23" s="8"/>
      <c r="E23" s="5"/>
    </row>
    <row r="24" spans="1:5" x14ac:dyDescent="0.2">
      <c r="A24" s="31"/>
      <c r="B24" s="36" t="s">
        <v>89</v>
      </c>
      <c r="C24" s="7" t="s">
        <v>131</v>
      </c>
      <c r="D24" s="8"/>
      <c r="E24" s="5"/>
    </row>
    <row r="25" spans="1:5" x14ac:dyDescent="0.2">
      <c r="A25" s="31"/>
      <c r="B25" s="36" t="s">
        <v>116</v>
      </c>
      <c r="C25" s="15" t="s">
        <v>132</v>
      </c>
      <c r="D25" s="14"/>
      <c r="E25" s="5"/>
    </row>
    <row r="26" spans="1:5" x14ac:dyDescent="0.2">
      <c r="A26" s="31"/>
      <c r="B26" s="36" t="s">
        <v>117</v>
      </c>
      <c r="C26" s="7" t="s">
        <v>47</v>
      </c>
      <c r="D26" s="17">
        <f>D5+D7+D9+D12+D13+D14+D17+D22</f>
        <v>2905714</v>
      </c>
      <c r="E26" s="17">
        <f>E5+E7+E9+E12+E13+E14+E17+E22</f>
        <v>3414714</v>
      </c>
    </row>
    <row r="27" spans="1:5" x14ac:dyDescent="0.2">
      <c r="A27" s="31"/>
      <c r="B27" s="38"/>
      <c r="C27" s="6" t="s">
        <v>133</v>
      </c>
      <c r="D27" s="31"/>
      <c r="E27" s="31"/>
    </row>
    <row r="28" spans="1:5" x14ac:dyDescent="0.2">
      <c r="B28" s="2" t="s">
        <v>146</v>
      </c>
    </row>
    <row r="30" spans="1:5" x14ac:dyDescent="0.2">
      <c r="B30" s="2" t="s">
        <v>147</v>
      </c>
    </row>
  </sheetData>
  <mergeCells count="3">
    <mergeCell ref="B2:E2"/>
    <mergeCell ref="B1:E1"/>
    <mergeCell ref="C3:E3"/>
  </mergeCells>
  <phoneticPr fontId="4" type="noConversion"/>
  <pageMargins left="0.23622047244094491" right="0.23622047244094491" top="0.35433070866141736" bottom="0.23622047244094491" header="0.31496062992125984" footer="0.31496062992125984"/>
  <pageSetup paperSize="9" scale="11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HR</cp:lastModifiedBy>
  <cp:lastPrinted>2024-03-05T12:29:32Z</cp:lastPrinted>
  <dcterms:created xsi:type="dcterms:W3CDTF">2008-03-14T09:45:27Z</dcterms:created>
  <dcterms:modified xsi:type="dcterms:W3CDTF">2024-03-05T12:32:29Z</dcterms:modified>
</cp:coreProperties>
</file>